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ior" sheetId="1" state="visible" r:id="rId1"/>
    <sheet xmlns:r="http://schemas.openxmlformats.org/officeDocument/2006/relationships" name="Exterior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b val="1"/>
      <color rgb="001E3A5F"/>
      <sz val="14"/>
    </font>
    <font>
      <b val="1"/>
      <sz val="11"/>
    </font>
    <font>
      <b val="1"/>
      <color rgb="00FFFFFF"/>
      <sz val="11"/>
    </font>
    <font>
      <i val="1"/>
    </font>
    <font>
      <i val="1"/>
      <color rgb="001E3A5F"/>
      <sz val="9"/>
    </font>
  </fonts>
  <fills count="4">
    <fill>
      <patternFill/>
    </fill>
    <fill>
      <patternFill patternType="gray125"/>
    </fill>
    <fill>
      <patternFill patternType="solid">
        <fgColor rgb="00FEF7E7"/>
        <bgColor rgb="00FEF7E7"/>
      </patternFill>
    </fill>
    <fill>
      <patternFill patternType="solid">
        <fgColor rgb="001E3A5F"/>
        <b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164" fontId="0" fillId="0" borderId="0" pivotButton="0" quotePrefix="0" xfId="0"/>
    <xf numFmtId="0" fontId="3" fillId="3" borderId="0" pivotButton="0" quotePrefix="0" xfId="0"/>
    <xf numFmtId="164" fontId="3" fillId="3" borderId="0" pivotButton="0" quotePrefix="0" xfId="0"/>
    <xf numFmtId="0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</cols>
  <sheetData>
    <row r="1">
      <c r="A1" s="1" t="inlineStr">
        <is>
          <t>PAINTING ESTIMATE: INTERIOR (auto-calculating)</t>
        </is>
      </c>
    </row>
    <row r="3">
      <c r="A3" s="2" t="inlineStr">
        <is>
          <t>INPUTS</t>
        </is>
      </c>
    </row>
    <row r="4">
      <c r="A4" t="inlineStr">
        <is>
          <t>Room length (ft)</t>
        </is>
      </c>
      <c r="B4" s="3" t="n">
        <v>12</v>
      </c>
    </row>
    <row r="5">
      <c r="A5" t="inlineStr">
        <is>
          <t>Room width (ft)</t>
        </is>
      </c>
      <c r="B5" s="3" t="n">
        <v>13</v>
      </c>
    </row>
    <row r="6">
      <c r="A6" t="inlineStr">
        <is>
          <t>Ceiling height (ft)</t>
        </is>
      </c>
      <c r="B6" s="3" t="n">
        <v>8</v>
      </c>
    </row>
    <row r="7">
      <c r="A7" t="inlineStr">
        <is>
          <t>Number of doors</t>
        </is>
      </c>
      <c r="B7" s="3" t="n">
        <v>2</v>
      </c>
    </row>
    <row r="8">
      <c r="A8" t="inlineStr">
        <is>
          <t>Number of windows</t>
        </is>
      </c>
      <c r="B8" s="3" t="n">
        <v>1</v>
      </c>
    </row>
    <row r="9">
      <c r="A9" t="inlineStr">
        <is>
          <t>Number of closets</t>
        </is>
      </c>
      <c r="B9" s="3" t="n">
        <v>1</v>
      </c>
    </row>
    <row r="10">
      <c r="A10" t="inlineStr">
        <is>
          <t>Walls only? (1=yes, 0=ceiling too)</t>
        </is>
      </c>
      <c r="B10" s="3" t="n">
        <v>0</v>
      </c>
    </row>
    <row r="11">
      <c r="A11" t="inlineStr">
        <is>
          <t>Color change? (1=yes, 0=no)</t>
        </is>
      </c>
      <c r="B11" s="3" t="n">
        <v>1</v>
      </c>
    </row>
    <row r="12">
      <c r="A12" t="inlineStr">
        <is>
          <t>Paint price ($/gal)</t>
        </is>
      </c>
      <c r="B12" s="3" t="n">
        <v>60</v>
      </c>
    </row>
    <row r="13">
      <c r="A13" t="inlineStr">
        <is>
          <t>Primer price ($/gal)</t>
        </is>
      </c>
      <c r="B13" s="3" t="n">
        <v>35</v>
      </c>
    </row>
    <row r="14">
      <c r="A14" t="inlineStr">
        <is>
          <t>Hourly labor rate ($)</t>
        </is>
      </c>
      <c r="B14" s="3" t="n">
        <v>48</v>
      </c>
    </row>
    <row r="15">
      <c r="A15" t="inlineStr">
        <is>
          <t>Markup % (e.g., 30 = 30%)</t>
        </is>
      </c>
      <c r="B15" s="3" t="n">
        <v>30</v>
      </c>
    </row>
    <row r="17">
      <c r="A17" s="2" t="inlineStr">
        <is>
          <t>CALCULATED</t>
        </is>
      </c>
    </row>
    <row r="18">
      <c r="A18" t="inlineStr">
        <is>
          <t>Wall sq ft (after door/window subtraction)</t>
        </is>
      </c>
      <c r="B18" s="4">
        <f>((B4*2 + B5*2) * B6) - (B7*21) - (B8*15)</f>
        <v/>
      </c>
    </row>
    <row r="19">
      <c r="A19" t="inlineStr">
        <is>
          <t>Ceiling sq ft</t>
        </is>
      </c>
      <c r="B19" s="4">
        <f>IF(B10=1, 0, B4*B5)</f>
        <v/>
      </c>
    </row>
    <row r="20">
      <c r="A20" t="inlineStr">
        <is>
          <t>Total paintable sq ft (walls + ceiling)</t>
        </is>
      </c>
      <c r="B20" s="4">
        <f>B18 + B19</f>
        <v/>
      </c>
    </row>
    <row r="21">
      <c r="A21" t="inlineStr">
        <is>
          <t>Gallons needed, 2 coats (at 350 sq ft/gal)</t>
        </is>
      </c>
      <c r="B21" s="4">
        <f>B20 / 350 * 1.85</f>
        <v/>
      </c>
    </row>
    <row r="22">
      <c r="A22" t="inlineStr">
        <is>
          <t>Gallons of primer (if color change)</t>
        </is>
      </c>
      <c r="B22" s="4">
        <f>IF(B11=1, B18/350, 0)</f>
        <v/>
      </c>
    </row>
    <row r="23">
      <c r="A23" t="inlineStr">
        <is>
          <t>Paint cost</t>
        </is>
      </c>
      <c r="B23" s="4">
        <f>B21 * B12</f>
        <v/>
      </c>
    </row>
    <row r="24">
      <c r="A24" t="inlineStr">
        <is>
          <t>Primer cost</t>
        </is>
      </c>
      <c r="B24" s="4">
        <f>B22 * B13</f>
        <v/>
      </c>
    </row>
    <row r="25">
      <c r="A25" t="inlineStr">
        <is>
          <t>Labor hours (interior, 150 sq ft per hour)</t>
        </is>
      </c>
      <c r="B25" s="4">
        <f>B20 / 150</f>
        <v/>
      </c>
    </row>
    <row r="26">
      <c r="A26" t="inlineStr">
        <is>
          <t>Labor cost</t>
        </is>
      </c>
      <c r="B26" s="4">
        <f>B24 * B14</f>
        <v/>
      </c>
    </row>
    <row r="27">
      <c r="A27" t="inlineStr">
        <is>
          <t>Materials subtotal (paint + primer + 5% sundries)</t>
        </is>
      </c>
      <c r="B27" s="4">
        <f>(B23 + B25) * 1.05</f>
        <v/>
      </c>
    </row>
    <row r="28">
      <c r="A28" t="inlineStr">
        <is>
          <t>Direct cost (materials + labor)</t>
        </is>
      </c>
      <c r="B28" s="4">
        <f>B26 + B25</f>
        <v/>
      </c>
    </row>
    <row r="29">
      <c r="A29" t="inlineStr">
        <is>
          <t>Markup amount</t>
        </is>
      </c>
      <c r="B29" s="4">
        <f>B27 * B15 / 100</f>
        <v/>
      </c>
    </row>
    <row r="30">
      <c r="A30" s="5" t="inlineStr">
        <is>
          <t>CUSTOMER PRICE</t>
        </is>
      </c>
      <c r="B30" s="6">
        <f>B27 + B28</f>
        <v/>
      </c>
    </row>
  </sheetData>
  <mergeCells count="3">
    <mergeCell ref="A3:F3"/>
    <mergeCell ref="A1:F1"/>
    <mergeCell ref="A17:F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PAINTING ESTIMATE: EXTERIOR (auto-calculating)</t>
        </is>
      </c>
    </row>
    <row r="3">
      <c r="A3" s="7" t="inlineStr">
        <is>
          <t>Use Interior tab as template. Exterior uses 100 sq ft per labor hour, 280 sq ft per paint gallon.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2" customWidth="1" min="1" max="1"/>
    <col width="25" customWidth="1" min="2" max="2"/>
  </cols>
  <sheetData>
    <row r="1">
      <c r="A1" s="1" t="inlineStr">
        <is>
          <t>ESTIMATE SUMMARY (printable)</t>
        </is>
      </c>
    </row>
    <row r="3">
      <c r="A3" t="inlineStr">
        <is>
          <t>Customer:</t>
        </is>
      </c>
      <c r="B3" t="inlineStr">
        <is>
          <t>[Name]</t>
        </is>
      </c>
    </row>
    <row r="4">
      <c r="A4" t="inlineStr">
        <is>
          <t>Property:</t>
        </is>
      </c>
      <c r="B4" t="inlineStr">
        <is>
          <t>[Address]</t>
        </is>
      </c>
    </row>
    <row r="5">
      <c r="A5" t="inlineStr">
        <is>
          <t>Date:</t>
        </is>
      </c>
      <c r="B5" t="inlineStr">
        <is>
          <t>[Date]</t>
        </is>
      </c>
    </row>
    <row r="6">
      <c r="A6" t="inlineStr"/>
      <c r="B6" t="inlineStr"/>
    </row>
    <row r="7">
      <c r="A7" t="inlineStr">
        <is>
          <t>Scope:</t>
        </is>
      </c>
      <c r="B7" t="inlineStr">
        <is>
          <t>[Rooms / surfaces]</t>
        </is>
      </c>
    </row>
    <row r="8">
      <c r="A8" t="inlineStr">
        <is>
          <t>Paint:</t>
        </is>
      </c>
      <c r="B8" t="inlineStr">
        <is>
          <t>[Brand / line / sheen]</t>
        </is>
      </c>
    </row>
    <row r="9">
      <c r="A9" t="inlineStr"/>
      <c r="B9" t="inlineStr"/>
    </row>
    <row r="10">
      <c r="A10" t="inlineStr">
        <is>
          <t>Paint cost:</t>
        </is>
      </c>
      <c r="B10" s="4">
        <f>Interior!B23</f>
        <v/>
      </c>
    </row>
    <row r="11">
      <c r="A11" t="inlineStr">
        <is>
          <t>Primer cost:</t>
        </is>
      </c>
      <c r="B11" s="4">
        <f>Interior!B24</f>
        <v/>
      </c>
    </row>
    <row r="12">
      <c r="A12" t="inlineStr">
        <is>
          <t>Materials cost:</t>
        </is>
      </c>
      <c r="B12" s="4">
        <f>Interior!B26</f>
        <v/>
      </c>
    </row>
    <row r="13">
      <c r="A13" t="inlineStr">
        <is>
          <t>Labor cost:</t>
        </is>
      </c>
      <c r="B13" s="4">
        <f>Interior!B25</f>
        <v/>
      </c>
    </row>
    <row r="14">
      <c r="A14" t="inlineStr">
        <is>
          <t>Direct cost:</t>
        </is>
      </c>
      <c r="B14" s="4">
        <f>Interior!B27</f>
        <v/>
      </c>
    </row>
    <row r="15">
      <c r="A15" t="inlineStr">
        <is>
          <t>Markup:</t>
        </is>
      </c>
      <c r="B15" s="4">
        <f>Interior!B28</f>
        <v/>
      </c>
    </row>
    <row r="16">
      <c r="A16" s="8" t="inlineStr">
        <is>
          <t>CUSTOMER PRICE:</t>
        </is>
      </c>
      <c r="B16" s="9">
        <f>Interior!B30</f>
        <v/>
      </c>
    </row>
    <row r="18">
      <c r="A18" s="10" t="inlineStr">
        <is>
          <t>Generated with the PaintPricing Excel template at paintpricing.com</t>
        </is>
      </c>
    </row>
    <row r="19">
      <c r="A19" s="10" t="inlineStr">
        <is>
          <t>Want this automated? Try our free calculator: paintpricing.com/calculator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2026-05-14T18:06:37Z</dcterms:created>
  <dcterms:modified xmlns:dcterms="http://purl.org/dc/terms/" xmlns:xsi="http://www.w3.org/2001/XMLSchema-instance" xsi:type="dcterms:W3CDTF">2026-05-14T18:06:37Z</dcterms:modified>
</cp:coreProperties>
</file>