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inter wages by s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$#,##0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E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wrapText="1"/>
    </xf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20" customWidth="1" min="7" max="7"/>
    <col width="20" customWidth="1" min="8" max="8"/>
  </cols>
  <sheetData>
    <row r="1" ht="48" customHeight="1">
      <c r="A1" s="1" t="inlineStr">
        <is>
          <t>State</t>
        </is>
      </c>
      <c r="B1" s="1" t="inlineStr">
        <is>
          <t>Painters employed</t>
        </is>
      </c>
      <c r="C1" s="1" t="inlineStr">
        <is>
          <t>Median hourly wage</t>
        </is>
      </c>
      <c r="D1" s="1" t="inlineStr">
        <is>
          <t>25th percentile hourly</t>
        </is>
      </c>
      <c r="E1" s="1" t="inlineStr">
        <is>
          <t>10th percentile hourly</t>
        </is>
      </c>
      <c r="F1" s="1" t="inlineStr">
        <is>
          <t>Median annual wage</t>
        </is>
      </c>
      <c r="G1" s="1" t="inlineStr">
        <is>
          <t>Loaded hourly cost (median plus 32 percent burden)</t>
        </is>
      </c>
      <c r="H1" s="1" t="inlineStr">
        <is>
          <t>Wall labor cost, 1,000 sq ft, two coats</t>
        </is>
      </c>
    </row>
    <row r="2">
      <c r="A2" t="inlineStr">
        <is>
          <t>United States</t>
        </is>
      </c>
      <c r="B2" s="2" t="n">
        <v>225190</v>
      </c>
      <c r="C2" s="3" t="n">
        <v>23.75</v>
      </c>
      <c r="D2" s="3" t="n">
        <v>21.46</v>
      </c>
      <c r="E2" s="3" t="n">
        <v>18</v>
      </c>
      <c r="F2" s="4" t="n">
        <v>49400</v>
      </c>
      <c r="G2" s="3">
        <f>C2*(1+$B$55)</f>
        <v/>
      </c>
      <c r="H2" s="4">
        <f>G2*1000/$B$56*2</f>
        <v/>
      </c>
    </row>
    <row r="3">
      <c r="A3" t="inlineStr">
        <is>
          <t>Alabama</t>
        </is>
      </c>
      <c r="B3" s="2" t="n">
        <v>1570</v>
      </c>
      <c r="C3" s="3" t="n">
        <v>21.12</v>
      </c>
      <c r="D3" s="3" t="n">
        <v>18</v>
      </c>
      <c r="E3" s="3" t="n">
        <v>16.44</v>
      </c>
      <c r="F3" s="4" t="n">
        <v>43930</v>
      </c>
      <c r="G3" s="3">
        <f>C3*(1+$B$55)</f>
        <v/>
      </c>
      <c r="H3" s="4">
        <f>G3*1000/$B$56*2</f>
        <v/>
      </c>
    </row>
    <row r="4">
      <c r="A4" t="inlineStr">
        <is>
          <t>Alaska</t>
        </is>
      </c>
      <c r="B4" s="2" t="n">
        <v>440</v>
      </c>
      <c r="C4" s="3" t="n">
        <v>29.32</v>
      </c>
      <c r="D4" s="3" t="n">
        <v>26.3</v>
      </c>
      <c r="E4" s="3" t="n">
        <v>21.09</v>
      </c>
      <c r="F4" s="4" t="n">
        <v>60980</v>
      </c>
      <c r="G4" s="3">
        <f>C4*(1+$B$55)</f>
        <v/>
      </c>
      <c r="H4" s="4">
        <f>G4*1000/$B$56*2</f>
        <v/>
      </c>
    </row>
    <row r="5">
      <c r="A5" t="inlineStr">
        <is>
          <t>Arizona</t>
        </is>
      </c>
      <c r="B5" s="2" t="n">
        <v>5210</v>
      </c>
      <c r="C5" s="3" t="n">
        <v>23.2</v>
      </c>
      <c r="D5" s="3" t="n">
        <v>21.81</v>
      </c>
      <c r="E5" s="3" t="n">
        <v>19.32</v>
      </c>
      <c r="F5" s="4" t="n">
        <v>48250</v>
      </c>
      <c r="G5" s="3">
        <f>C5*(1+$B$55)</f>
        <v/>
      </c>
      <c r="H5" s="4">
        <f>G5*1000/$B$56*2</f>
        <v/>
      </c>
    </row>
    <row r="6">
      <c r="A6" t="inlineStr">
        <is>
          <t>Arkansas</t>
        </is>
      </c>
      <c r="B6" s="2" t="n">
        <v>890</v>
      </c>
      <c r="C6" s="3" t="n">
        <v>19.28</v>
      </c>
      <c r="D6" s="3" t="n">
        <v>17.76</v>
      </c>
      <c r="E6" s="3" t="n">
        <v>14.97</v>
      </c>
      <c r="F6" s="4" t="n">
        <v>40090</v>
      </c>
      <c r="G6" s="3">
        <f>C6*(1+$B$55)</f>
        <v/>
      </c>
      <c r="H6" s="4">
        <f>G6*1000/$B$56*2</f>
        <v/>
      </c>
    </row>
    <row r="7">
      <c r="A7" t="inlineStr">
        <is>
          <t>California</t>
        </is>
      </c>
      <c r="B7" s="2" t="n">
        <v>38430</v>
      </c>
      <c r="C7" s="3" t="n">
        <v>28.38</v>
      </c>
      <c r="D7" s="3" t="n">
        <v>22.85</v>
      </c>
      <c r="E7" s="3" t="n">
        <v>20.26</v>
      </c>
      <c r="F7" s="4" t="n">
        <v>59020</v>
      </c>
      <c r="G7" s="3">
        <f>C7*(1+$B$55)</f>
        <v/>
      </c>
      <c r="H7" s="4">
        <f>G7*1000/$B$56*2</f>
        <v/>
      </c>
    </row>
    <row r="8">
      <c r="A8" t="inlineStr">
        <is>
          <t>Colorado</t>
        </is>
      </c>
      <c r="B8" s="2" t="n">
        <v>3480</v>
      </c>
      <c r="C8" s="3" t="n">
        <v>25.47</v>
      </c>
      <c r="D8" s="3" t="n">
        <v>22.7</v>
      </c>
      <c r="E8" s="3" t="n">
        <v>19.51</v>
      </c>
      <c r="F8" s="4" t="n">
        <v>52970</v>
      </c>
      <c r="G8" s="3">
        <f>C8*(1+$B$55)</f>
        <v/>
      </c>
      <c r="H8" s="4">
        <f>G8*1000/$B$56*2</f>
        <v/>
      </c>
    </row>
    <row r="9">
      <c r="A9" t="inlineStr">
        <is>
          <t>Connecticut</t>
        </is>
      </c>
      <c r="B9" s="2" t="n">
        <v>2230</v>
      </c>
      <c r="C9" s="3" t="n">
        <v>28.12</v>
      </c>
      <c r="D9" s="3" t="n">
        <v>22.9</v>
      </c>
      <c r="E9" s="3" t="n">
        <v>19.29</v>
      </c>
      <c r="F9" s="4" t="n">
        <v>58480</v>
      </c>
      <c r="G9" s="3">
        <f>C9*(1+$B$55)</f>
        <v/>
      </c>
      <c r="H9" s="4">
        <f>G9*1000/$B$56*2</f>
        <v/>
      </c>
    </row>
    <row r="10">
      <c r="A10" t="inlineStr">
        <is>
          <t>Delaware</t>
        </is>
      </c>
      <c r="B10" s="2" t="n">
        <v>480</v>
      </c>
      <c r="C10" s="3" t="n">
        <v>28.14</v>
      </c>
      <c r="D10" s="3" t="n">
        <v>24.36</v>
      </c>
      <c r="E10" s="3" t="n">
        <v>16.86</v>
      </c>
      <c r="F10" s="4" t="n">
        <v>58530</v>
      </c>
      <c r="G10" s="3">
        <f>C10*(1+$B$55)</f>
        <v/>
      </c>
      <c r="H10" s="4">
        <f>G10*1000/$B$56*2</f>
        <v/>
      </c>
    </row>
    <row r="11">
      <c r="A11" t="inlineStr">
        <is>
          <t>District of Columbia</t>
        </is>
      </c>
      <c r="B11" s="2" t="n">
        <v>500</v>
      </c>
      <c r="C11" s="3" t="n">
        <v>28.61</v>
      </c>
      <c r="D11" s="3" t="n">
        <v>22.77</v>
      </c>
      <c r="E11" s="3" t="n">
        <v>22.49</v>
      </c>
      <c r="F11" s="4" t="n">
        <v>59520</v>
      </c>
      <c r="G11" s="3">
        <f>C11*(1+$B$55)</f>
        <v/>
      </c>
      <c r="H11" s="4">
        <f>G11*1000/$B$56*2</f>
        <v/>
      </c>
    </row>
    <row r="12">
      <c r="A12" t="inlineStr">
        <is>
          <t>Florida</t>
        </is>
      </c>
      <c r="B12" s="2" t="n">
        <v>22450</v>
      </c>
      <c r="C12" s="3" t="n">
        <v>22.85</v>
      </c>
      <c r="D12" s="3" t="n">
        <v>19.2</v>
      </c>
      <c r="E12" s="3" t="n">
        <v>17.65</v>
      </c>
      <c r="F12" s="4" t="n">
        <v>47530</v>
      </c>
      <c r="G12" s="3">
        <f>C12*(1+$B$55)</f>
        <v/>
      </c>
      <c r="H12" s="4">
        <f>G12*1000/$B$56*2</f>
        <v/>
      </c>
    </row>
    <row r="13">
      <c r="A13" t="inlineStr">
        <is>
          <t>Georgia</t>
        </is>
      </c>
      <c r="B13" s="2" t="n">
        <v>2760</v>
      </c>
      <c r="C13" s="3" t="n">
        <v>23.24</v>
      </c>
      <c r="D13" s="3" t="n">
        <v>20.26</v>
      </c>
      <c r="E13" s="3" t="n">
        <v>17.64</v>
      </c>
      <c r="F13" s="4" t="n">
        <v>48340</v>
      </c>
      <c r="G13" s="3">
        <f>C13*(1+$B$55)</f>
        <v/>
      </c>
      <c r="H13" s="4">
        <f>G13*1000/$B$56*2</f>
        <v/>
      </c>
    </row>
    <row r="14">
      <c r="A14" t="inlineStr">
        <is>
          <t>Hawaii</t>
        </is>
      </c>
      <c r="B14" s="2" t="n">
        <v>1900</v>
      </c>
      <c r="C14" s="3" t="n">
        <v>32.8</v>
      </c>
      <c r="D14" s="3" t="n">
        <v>28.59</v>
      </c>
      <c r="E14" s="3" t="n">
        <v>22.64</v>
      </c>
      <c r="F14" s="4" t="n">
        <v>68220</v>
      </c>
      <c r="G14" s="3">
        <f>C14*(1+$B$55)</f>
        <v/>
      </c>
      <c r="H14" s="4">
        <f>G14*1000/$B$56*2</f>
        <v/>
      </c>
    </row>
    <row r="15">
      <c r="A15" t="inlineStr">
        <is>
          <t>Idaho</t>
        </is>
      </c>
      <c r="B15" s="2" t="n">
        <v>2040</v>
      </c>
      <c r="C15" s="3" t="n">
        <v>21.58</v>
      </c>
      <c r="D15" s="3" t="n">
        <v>17.73</v>
      </c>
      <c r="E15" s="3" t="n">
        <v>16.54</v>
      </c>
      <c r="F15" s="4" t="n">
        <v>44880</v>
      </c>
      <c r="G15" s="3">
        <f>C15*(1+$B$55)</f>
        <v/>
      </c>
      <c r="H15" s="4">
        <f>G15*1000/$B$56*2</f>
        <v/>
      </c>
    </row>
    <row r="16">
      <c r="A16" t="inlineStr">
        <is>
          <t>Illinois</t>
        </is>
      </c>
      <c r="B16" s="2" t="n">
        <v>6820</v>
      </c>
      <c r="C16" s="3" t="n">
        <v>29.45</v>
      </c>
      <c r="D16" s="3" t="n">
        <v>23.07</v>
      </c>
      <c r="E16" s="3" t="n">
        <v>19.63</v>
      </c>
      <c r="F16" s="4" t="n">
        <v>61260</v>
      </c>
      <c r="G16" s="3">
        <f>C16*(1+$B$55)</f>
        <v/>
      </c>
      <c r="H16" s="4">
        <f>G16*1000/$B$56*2</f>
        <v/>
      </c>
    </row>
    <row r="17">
      <c r="A17" t="inlineStr">
        <is>
          <t>Indiana</t>
        </is>
      </c>
      <c r="B17" s="2" t="n">
        <v>3510</v>
      </c>
      <c r="C17" s="3" t="n">
        <v>24.16</v>
      </c>
      <c r="D17" s="3" t="n">
        <v>20.76</v>
      </c>
      <c r="E17" s="3" t="n">
        <v>17.51</v>
      </c>
      <c r="F17" s="4" t="n">
        <v>50260</v>
      </c>
      <c r="G17" s="3">
        <f>C17*(1+$B$55)</f>
        <v/>
      </c>
      <c r="H17" s="4">
        <f>G17*1000/$B$56*2</f>
        <v/>
      </c>
    </row>
    <row r="18">
      <c r="A18" t="inlineStr">
        <is>
          <t>Iowa</t>
        </is>
      </c>
      <c r="B18" s="2" t="n">
        <v>1770</v>
      </c>
      <c r="C18" s="3" t="n">
        <v>23.9</v>
      </c>
      <c r="D18" s="3" t="n">
        <v>20.7</v>
      </c>
      <c r="E18" s="3" t="n">
        <v>17.83</v>
      </c>
      <c r="F18" s="4" t="n">
        <v>49710</v>
      </c>
      <c r="G18" s="3">
        <f>C18*(1+$B$55)</f>
        <v/>
      </c>
      <c r="H18" s="4">
        <f>G18*1000/$B$56*2</f>
        <v/>
      </c>
    </row>
    <row r="19">
      <c r="A19" t="inlineStr">
        <is>
          <t>Kansas</t>
        </is>
      </c>
      <c r="B19" s="2" t="n">
        <v>1570</v>
      </c>
      <c r="C19" s="3" t="n">
        <v>21.88</v>
      </c>
      <c r="D19" s="3" t="n">
        <v>17.88</v>
      </c>
      <c r="E19" s="3" t="n">
        <v>16.24</v>
      </c>
      <c r="F19" s="4" t="n">
        <v>45510</v>
      </c>
      <c r="G19" s="3">
        <f>C19*(1+$B$55)</f>
        <v/>
      </c>
      <c r="H19" s="4">
        <f>G19*1000/$B$56*2</f>
        <v/>
      </c>
    </row>
    <row r="20">
      <c r="A20" t="inlineStr">
        <is>
          <t>Kentucky</t>
        </is>
      </c>
      <c r="B20" s="2" t="n">
        <v>1390</v>
      </c>
      <c r="C20" s="3" t="n">
        <v>23.13</v>
      </c>
      <c r="D20" s="3" t="n">
        <v>19.33</v>
      </c>
      <c r="E20" s="3" t="n">
        <v>17.26</v>
      </c>
      <c r="F20" s="4" t="n">
        <v>48110</v>
      </c>
      <c r="G20" s="3">
        <f>C20*(1+$B$55)</f>
        <v/>
      </c>
      <c r="H20" s="4">
        <f>G20*1000/$B$56*2</f>
        <v/>
      </c>
    </row>
    <row r="21">
      <c r="A21" t="inlineStr">
        <is>
          <t>Louisiana</t>
        </is>
      </c>
      <c r="B21" s="2" t="n">
        <v>4090</v>
      </c>
      <c r="C21" s="3" t="n">
        <v>22.31</v>
      </c>
      <c r="D21" s="3" t="n">
        <v>18.74</v>
      </c>
      <c r="E21" s="3" t="n">
        <v>15.39</v>
      </c>
      <c r="F21" s="4" t="n">
        <v>46410</v>
      </c>
      <c r="G21" s="3">
        <f>C21*(1+$B$55)</f>
        <v/>
      </c>
      <c r="H21" s="4">
        <f>G21*1000/$B$56*2</f>
        <v/>
      </c>
    </row>
    <row r="22">
      <c r="A22" t="inlineStr">
        <is>
          <t>Maine</t>
        </is>
      </c>
      <c r="B22" s="2" t="n">
        <v>2120</v>
      </c>
      <c r="C22" s="3" t="n">
        <v>28.5</v>
      </c>
      <c r="D22" s="3" t="n">
        <v>24.12</v>
      </c>
      <c r="E22" s="3" t="n">
        <v>22.75</v>
      </c>
      <c r="F22" s="4" t="n">
        <v>59270</v>
      </c>
      <c r="G22" s="3">
        <f>C22*(1+$B$55)</f>
        <v/>
      </c>
      <c r="H22" s="4">
        <f>G22*1000/$B$56*2</f>
        <v/>
      </c>
    </row>
    <row r="23">
      <c r="A23" t="inlineStr">
        <is>
          <t>Maryland</t>
        </is>
      </c>
      <c r="B23" s="2" t="n">
        <v>3750</v>
      </c>
      <c r="C23" s="3" t="n">
        <v>23.62</v>
      </c>
      <c r="D23" s="3" t="n">
        <v>22.37</v>
      </c>
      <c r="E23" s="3" t="n">
        <v>19.5</v>
      </c>
      <c r="F23" s="4" t="n">
        <v>49120</v>
      </c>
      <c r="G23" s="3">
        <f>C23*(1+$B$55)</f>
        <v/>
      </c>
      <c r="H23" s="4">
        <f>G23*1000/$B$56*2</f>
        <v/>
      </c>
    </row>
    <row r="24">
      <c r="A24" t="inlineStr">
        <is>
          <t>Massachusetts</t>
        </is>
      </c>
      <c r="B24" s="2" t="n">
        <v>4430</v>
      </c>
      <c r="C24" s="3" t="n">
        <v>27.65</v>
      </c>
      <c r="D24" s="3" t="n">
        <v>22.51</v>
      </c>
      <c r="E24" s="3" t="n">
        <v>20.92</v>
      </c>
      <c r="F24" s="4" t="n">
        <v>57510</v>
      </c>
      <c r="G24" s="3">
        <f>C24*(1+$B$55)</f>
        <v/>
      </c>
      <c r="H24" s="4">
        <f>G24*1000/$B$56*2</f>
        <v/>
      </c>
    </row>
    <row r="25">
      <c r="A25" t="inlineStr">
        <is>
          <t>Michigan</t>
        </is>
      </c>
      <c r="B25" s="2" t="n">
        <v>4920</v>
      </c>
      <c r="C25" s="3" t="n">
        <v>24.35</v>
      </c>
      <c r="D25" s="3" t="n">
        <v>21.78</v>
      </c>
      <c r="E25" s="3" t="n">
        <v>18</v>
      </c>
      <c r="F25" s="4" t="n">
        <v>50650</v>
      </c>
      <c r="G25" s="3">
        <f>C25*(1+$B$55)</f>
        <v/>
      </c>
      <c r="H25" s="4">
        <f>G25*1000/$B$56*2</f>
        <v/>
      </c>
    </row>
    <row r="26">
      <c r="A26" t="inlineStr">
        <is>
          <t>Minnesota</t>
        </is>
      </c>
      <c r="B26" s="2" t="n">
        <v>3810</v>
      </c>
      <c r="C26" s="3" t="n">
        <v>27.54</v>
      </c>
      <c r="D26" s="3" t="n">
        <v>20.96</v>
      </c>
      <c r="E26" s="3" t="n">
        <v>17.53</v>
      </c>
      <c r="F26" s="4" t="n">
        <v>57270</v>
      </c>
      <c r="G26" s="3">
        <f>C26*(1+$B$55)</f>
        <v/>
      </c>
      <c r="H26" s="4">
        <f>G26*1000/$B$56*2</f>
        <v/>
      </c>
    </row>
    <row r="27">
      <c r="A27" t="inlineStr">
        <is>
          <t>Mississippi</t>
        </is>
      </c>
      <c r="B27" s="2" t="n">
        <v>1060</v>
      </c>
      <c r="C27" s="3" t="n">
        <v>21.54</v>
      </c>
      <c r="D27" s="3" t="n">
        <v>17.75</v>
      </c>
      <c r="E27" s="3" t="n">
        <v>16.6</v>
      </c>
      <c r="F27" s="4" t="n">
        <v>44800</v>
      </c>
      <c r="G27" s="3">
        <f>C27*(1+$B$55)</f>
        <v/>
      </c>
      <c r="H27" s="4">
        <f>G27*1000/$B$56*2</f>
        <v/>
      </c>
    </row>
    <row r="28">
      <c r="A28" t="inlineStr">
        <is>
          <t>Missouri</t>
        </is>
      </c>
      <c r="B28" s="2" t="n">
        <v>3980</v>
      </c>
      <c r="C28" s="3" t="n">
        <v>27.65</v>
      </c>
      <c r="D28" s="3" t="n">
        <v>22.28</v>
      </c>
      <c r="E28" s="3" t="n">
        <v>18.82</v>
      </c>
      <c r="F28" s="4" t="n">
        <v>57510</v>
      </c>
      <c r="G28" s="3">
        <f>C28*(1+$B$55)</f>
        <v/>
      </c>
      <c r="H28" s="4">
        <f>G28*1000/$B$56*2</f>
        <v/>
      </c>
    </row>
    <row r="29">
      <c r="A29" t="inlineStr">
        <is>
          <t>Montana</t>
        </is>
      </c>
      <c r="B29" s="2" t="n">
        <v>920</v>
      </c>
      <c r="C29" s="3" t="n">
        <v>28.03</v>
      </c>
      <c r="D29" s="3" t="n">
        <v>22.78</v>
      </c>
      <c r="E29" s="3" t="n">
        <v>16.9</v>
      </c>
      <c r="F29" s="4" t="n">
        <v>58290</v>
      </c>
      <c r="G29" s="3">
        <f>C29*(1+$B$55)</f>
        <v/>
      </c>
      <c r="H29" s="4">
        <f>G29*1000/$B$56*2</f>
        <v/>
      </c>
    </row>
    <row r="30">
      <c r="A30" t="inlineStr">
        <is>
          <t>Nebraska</t>
        </is>
      </c>
      <c r="B30" s="2" t="n">
        <v>1590</v>
      </c>
      <c r="C30" s="3" t="n">
        <v>22.73</v>
      </c>
      <c r="D30" s="3" t="n">
        <v>18.19</v>
      </c>
      <c r="E30" s="3" t="n">
        <v>16.06</v>
      </c>
      <c r="F30" s="4" t="n">
        <v>47280</v>
      </c>
      <c r="G30" s="3">
        <f>C30*(1+$B$55)</f>
        <v/>
      </c>
      <c r="H30" s="4">
        <f>G30*1000/$B$56*2</f>
        <v/>
      </c>
    </row>
    <row r="31">
      <c r="A31" t="inlineStr">
        <is>
          <t>Nevada</t>
        </is>
      </c>
      <c r="B31" s="2" t="n">
        <v>4120</v>
      </c>
      <c r="C31" s="3" t="n">
        <v>27.11</v>
      </c>
      <c r="D31" s="3" t="n">
        <v>22.57</v>
      </c>
      <c r="E31" s="3" t="n">
        <v>19.92</v>
      </c>
      <c r="F31" s="4" t="n">
        <v>56390</v>
      </c>
      <c r="G31" s="3">
        <f>C31*(1+$B$55)</f>
        <v/>
      </c>
      <c r="H31" s="4">
        <f>G31*1000/$B$56*2</f>
        <v/>
      </c>
    </row>
    <row r="32">
      <c r="A32" t="inlineStr">
        <is>
          <t>New Hampshire</t>
        </is>
      </c>
      <c r="B32" s="2" t="n">
        <v>910</v>
      </c>
      <c r="C32" s="3" t="n">
        <v>23.88</v>
      </c>
      <c r="D32" s="3" t="n">
        <v>22.39</v>
      </c>
      <c r="E32" s="3" t="n">
        <v>19.63</v>
      </c>
      <c r="F32" s="4" t="n">
        <v>49670</v>
      </c>
      <c r="G32" s="3">
        <f>C32*(1+$B$55)</f>
        <v/>
      </c>
      <c r="H32" s="4">
        <f>G32*1000/$B$56*2</f>
        <v/>
      </c>
    </row>
    <row r="33">
      <c r="A33" t="inlineStr">
        <is>
          <t>New Jersey</t>
        </is>
      </c>
      <c r="B33" s="2" t="n">
        <v>4110</v>
      </c>
      <c r="C33" s="3" t="n">
        <v>28.49</v>
      </c>
      <c r="D33" s="3" t="n">
        <v>21.87</v>
      </c>
      <c r="E33" s="3" t="n">
        <v>18.11</v>
      </c>
      <c r="F33" s="4" t="n">
        <v>59250</v>
      </c>
      <c r="G33" s="3">
        <f>C33*(1+$B$55)</f>
        <v/>
      </c>
      <c r="H33" s="4">
        <f>G33*1000/$B$56*2</f>
        <v/>
      </c>
    </row>
    <row r="34">
      <c r="A34" t="inlineStr">
        <is>
          <t>New Mexico</t>
        </is>
      </c>
      <c r="B34" s="2" t="n">
        <v>1010</v>
      </c>
      <c r="C34" s="3" t="n">
        <v>22.23</v>
      </c>
      <c r="D34" s="3" t="n">
        <v>19.48</v>
      </c>
      <c r="E34" s="3" t="n">
        <v>18.16</v>
      </c>
      <c r="F34" s="4" t="n">
        <v>46240</v>
      </c>
      <c r="G34" s="3">
        <f>C34*(1+$B$55)</f>
        <v/>
      </c>
      <c r="H34" s="4">
        <f>G34*1000/$B$56*2</f>
        <v/>
      </c>
    </row>
    <row r="35">
      <c r="A35" t="inlineStr">
        <is>
          <t>New York</t>
        </is>
      </c>
      <c r="B35" s="2" t="n">
        <v>13040</v>
      </c>
      <c r="C35" s="3" t="n">
        <v>28.64</v>
      </c>
      <c r="D35" s="3" t="n">
        <v>23.47</v>
      </c>
      <c r="E35" s="3" t="n">
        <v>21.95</v>
      </c>
      <c r="F35" s="4" t="n">
        <v>59570</v>
      </c>
      <c r="G35" s="3">
        <f>C35*(1+$B$55)</f>
        <v/>
      </c>
      <c r="H35" s="4">
        <f>G35*1000/$B$56*2</f>
        <v/>
      </c>
    </row>
    <row r="36">
      <c r="A36" t="inlineStr">
        <is>
          <t>North Carolina</t>
        </is>
      </c>
      <c r="B36" s="2" t="n">
        <v>5220</v>
      </c>
      <c r="C36" s="3" t="n">
        <v>21.21</v>
      </c>
      <c r="D36" s="3" t="n">
        <v>17.83</v>
      </c>
      <c r="E36" s="3" t="n">
        <v>16.06</v>
      </c>
      <c r="F36" s="4" t="n">
        <v>44110</v>
      </c>
      <c r="G36" s="3">
        <f>C36*(1+$B$55)</f>
        <v/>
      </c>
      <c r="H36" s="4">
        <f>G36*1000/$B$56*2</f>
        <v/>
      </c>
    </row>
    <row r="37">
      <c r="A37" t="inlineStr">
        <is>
          <t>North Dakota</t>
        </is>
      </c>
      <c r="B37" s="2" t="n">
        <v>420</v>
      </c>
      <c r="C37" s="3" t="n">
        <v>26.38</v>
      </c>
      <c r="D37" s="3" t="n">
        <v>22.75</v>
      </c>
      <c r="E37" s="3" t="n">
        <v>17.71</v>
      </c>
      <c r="F37" s="4" t="n">
        <v>54870</v>
      </c>
      <c r="G37" s="3">
        <f>C37*(1+$B$55)</f>
        <v/>
      </c>
      <c r="H37" s="4">
        <f>G37*1000/$B$56*2</f>
        <v/>
      </c>
    </row>
    <row r="38">
      <c r="A38" t="inlineStr">
        <is>
          <t>Ohio</t>
        </is>
      </c>
      <c r="B38" s="2" t="n">
        <v>5600</v>
      </c>
      <c r="C38" s="3" t="n">
        <v>23.77</v>
      </c>
      <c r="D38" s="3" t="n">
        <v>21.17</v>
      </c>
      <c r="E38" s="3" t="n">
        <v>17.82</v>
      </c>
      <c r="F38" s="4" t="n">
        <v>49450</v>
      </c>
      <c r="G38" s="3">
        <f>C38*(1+$B$55)</f>
        <v/>
      </c>
      <c r="H38" s="4">
        <f>G38*1000/$B$56*2</f>
        <v/>
      </c>
    </row>
    <row r="39">
      <c r="A39" t="inlineStr">
        <is>
          <t>Oklahoma</t>
        </is>
      </c>
      <c r="B39" s="2" t="n">
        <v>1880</v>
      </c>
      <c r="C39" s="3" t="n">
        <v>21.59</v>
      </c>
      <c r="D39" s="3" t="n">
        <v>17.64</v>
      </c>
      <c r="E39" s="3" t="n">
        <v>14.74</v>
      </c>
      <c r="F39" s="4" t="n">
        <v>44900</v>
      </c>
      <c r="G39" s="3">
        <f>C39*(1+$B$55)</f>
        <v/>
      </c>
      <c r="H39" s="4">
        <f>G39*1000/$B$56*2</f>
        <v/>
      </c>
    </row>
    <row r="40">
      <c r="A40" t="inlineStr">
        <is>
          <t>Oregon</t>
        </is>
      </c>
      <c r="B40" s="2" t="n">
        <v>5410</v>
      </c>
      <c r="C40" s="3" t="n">
        <v>23.51</v>
      </c>
      <c r="D40" s="3" t="n">
        <v>22.09</v>
      </c>
      <c r="E40" s="3" t="n">
        <v>18.39</v>
      </c>
      <c r="F40" s="4" t="n">
        <v>48900</v>
      </c>
      <c r="G40" s="3">
        <f>C40*(1+$B$55)</f>
        <v/>
      </c>
      <c r="H40" s="4">
        <f>G40*1000/$B$56*2</f>
        <v/>
      </c>
    </row>
    <row r="41">
      <c r="A41" t="inlineStr">
        <is>
          <t>Pennsylvania</t>
        </is>
      </c>
      <c r="B41" s="2" t="n">
        <v>5980</v>
      </c>
      <c r="C41" s="3" t="n">
        <v>25.06</v>
      </c>
      <c r="D41" s="3" t="n">
        <v>22.89</v>
      </c>
      <c r="E41" s="3" t="n">
        <v>17.91</v>
      </c>
      <c r="F41" s="4" t="n">
        <v>52120</v>
      </c>
      <c r="G41" s="3">
        <f>C41*(1+$B$55)</f>
        <v/>
      </c>
      <c r="H41" s="4">
        <f>G41*1000/$B$56*2</f>
        <v/>
      </c>
    </row>
    <row r="42">
      <c r="A42" t="inlineStr">
        <is>
          <t>Rhode Island</t>
        </is>
      </c>
      <c r="B42" s="2" t="n">
        <v>1160</v>
      </c>
      <c r="C42" s="3" t="n">
        <v>20</v>
      </c>
      <c r="D42" s="3" t="n">
        <v>17.9</v>
      </c>
      <c r="E42" s="3" t="n">
        <v>15</v>
      </c>
      <c r="F42" s="4" t="n">
        <v>41590</v>
      </c>
      <c r="G42" s="3">
        <f>C42*(1+$B$55)</f>
        <v/>
      </c>
      <c r="H42" s="4">
        <f>G42*1000/$B$56*2</f>
        <v/>
      </c>
    </row>
    <row r="43">
      <c r="A43" t="inlineStr">
        <is>
          <t>South Carolina</t>
        </is>
      </c>
      <c r="B43" s="2" t="n">
        <v>2080</v>
      </c>
      <c r="C43" s="3" t="n">
        <v>19.64</v>
      </c>
      <c r="D43" s="3" t="n">
        <v>17.31</v>
      </c>
      <c r="E43" s="3" t="n">
        <v>13.1</v>
      </c>
      <c r="F43" s="4" t="n">
        <v>40840</v>
      </c>
      <c r="G43" s="3">
        <f>C43*(1+$B$55)</f>
        <v/>
      </c>
      <c r="H43" s="4">
        <f>G43*1000/$B$56*2</f>
        <v/>
      </c>
    </row>
    <row r="44">
      <c r="A44" t="inlineStr">
        <is>
          <t>South Dakota</t>
        </is>
      </c>
      <c r="B44" s="2" t="n">
        <v>670</v>
      </c>
      <c r="C44" s="3" t="n">
        <v>23.15</v>
      </c>
      <c r="D44" s="3" t="n">
        <v>19.92</v>
      </c>
      <c r="E44" s="3" t="n">
        <v>17.26</v>
      </c>
      <c r="F44" s="4" t="n">
        <v>48160</v>
      </c>
      <c r="G44" s="3">
        <f>C44*(1+$B$55)</f>
        <v/>
      </c>
      <c r="H44" s="4">
        <f>G44*1000/$B$56*2</f>
        <v/>
      </c>
    </row>
    <row r="45">
      <c r="A45" t="inlineStr">
        <is>
          <t>Tennessee</t>
        </is>
      </c>
      <c r="B45" s="2" t="n">
        <v>3040</v>
      </c>
      <c r="C45" s="3" t="n">
        <v>20.78</v>
      </c>
      <c r="D45" s="3" t="n">
        <v>17.96</v>
      </c>
      <c r="E45" s="3" t="n">
        <v>16.88</v>
      </c>
      <c r="F45" s="4" t="n">
        <v>43230</v>
      </c>
      <c r="G45" s="3">
        <f>C45*(1+$B$55)</f>
        <v/>
      </c>
      <c r="H45" s="4">
        <f>G45*1000/$B$56*2</f>
        <v/>
      </c>
    </row>
    <row r="46">
      <c r="A46" t="inlineStr">
        <is>
          <t>Texas</t>
        </is>
      </c>
      <c r="B46" s="2" t="n">
        <v>18330</v>
      </c>
      <c r="C46" s="3" t="n">
        <v>21.86</v>
      </c>
      <c r="D46" s="3" t="n">
        <v>18.78</v>
      </c>
      <c r="E46" s="3" t="n">
        <v>17.25</v>
      </c>
      <c r="F46" s="4" t="n">
        <v>45460</v>
      </c>
      <c r="G46" s="3">
        <f>C46*(1+$B$55)</f>
        <v/>
      </c>
      <c r="H46" s="4">
        <f>G46*1000/$B$56*2</f>
        <v/>
      </c>
    </row>
    <row r="47">
      <c r="A47" t="inlineStr">
        <is>
          <t>Utah</t>
        </is>
      </c>
      <c r="B47" s="2" t="n">
        <v>3510</v>
      </c>
      <c r="C47" s="3" t="n">
        <v>22.14</v>
      </c>
      <c r="D47" s="3" t="n">
        <v>18.32</v>
      </c>
      <c r="E47" s="3" t="n">
        <v>17.41</v>
      </c>
      <c r="F47" s="4" t="n">
        <v>46050</v>
      </c>
      <c r="G47" s="3">
        <f>C47*(1+$B$55)</f>
        <v/>
      </c>
      <c r="H47" s="4">
        <f>G47*1000/$B$56*2</f>
        <v/>
      </c>
    </row>
    <row r="48">
      <c r="A48" t="inlineStr">
        <is>
          <t>Vermont</t>
        </is>
      </c>
      <c r="B48" s="2" t="n">
        <v>550</v>
      </c>
      <c r="C48" s="3" t="n">
        <v>25.54</v>
      </c>
      <c r="D48" s="3" t="n">
        <v>23.42</v>
      </c>
      <c r="E48" s="3" t="n">
        <v>23.11</v>
      </c>
      <c r="F48" s="4" t="n">
        <v>53120</v>
      </c>
      <c r="G48" s="3">
        <f>C48*(1+$B$55)</f>
        <v/>
      </c>
      <c r="H48" s="4">
        <f>G48*1000/$B$56*2</f>
        <v/>
      </c>
    </row>
    <row r="49">
      <c r="A49" t="inlineStr">
        <is>
          <t>Virginia</t>
        </is>
      </c>
      <c r="B49" s="2" t="n">
        <v>5930</v>
      </c>
      <c r="C49" s="3" t="n">
        <v>22.82</v>
      </c>
      <c r="D49" s="3" t="n">
        <v>18.89</v>
      </c>
      <c r="E49" s="3" t="n">
        <v>17.5</v>
      </c>
      <c r="F49" s="4" t="n">
        <v>47470</v>
      </c>
      <c r="G49" s="3">
        <f>C49*(1+$B$55)</f>
        <v/>
      </c>
      <c r="H49" s="4">
        <f>G49*1000/$B$56*2</f>
        <v/>
      </c>
    </row>
    <row r="50">
      <c r="A50" t="inlineStr">
        <is>
          <t>Washington</t>
        </is>
      </c>
      <c r="B50" s="2" t="n">
        <v>9510</v>
      </c>
      <c r="C50" s="3" t="n">
        <v>28.68</v>
      </c>
      <c r="D50" s="3" t="n">
        <v>23.53</v>
      </c>
      <c r="E50" s="3" t="n">
        <v>21.85</v>
      </c>
      <c r="F50" s="4" t="n">
        <v>59650</v>
      </c>
      <c r="G50" s="3">
        <f>C50*(1+$B$55)</f>
        <v/>
      </c>
      <c r="H50" s="4">
        <f>G50*1000/$B$56*2</f>
        <v/>
      </c>
    </row>
    <row r="51">
      <c r="A51" t="inlineStr">
        <is>
          <t>West Virginia</t>
        </is>
      </c>
      <c r="B51" s="2" t="n">
        <v>720</v>
      </c>
      <c r="C51" s="3" t="n">
        <v>21.26</v>
      </c>
      <c r="D51" s="3" t="n">
        <v>15.75</v>
      </c>
      <c r="E51" s="3" t="n">
        <v>14.04</v>
      </c>
      <c r="F51" s="4" t="n">
        <v>44230</v>
      </c>
      <c r="G51" s="3">
        <f>C51*(1+$B$55)</f>
        <v/>
      </c>
      <c r="H51" s="4">
        <f>G51*1000/$B$56*2</f>
        <v/>
      </c>
    </row>
    <row r="52">
      <c r="A52" t="inlineStr">
        <is>
          <t>Wisconsin</t>
        </is>
      </c>
      <c r="B52" s="2" t="n">
        <v>3350</v>
      </c>
      <c r="C52" s="3" t="n">
        <v>24.08</v>
      </c>
      <c r="D52" s="3" t="n">
        <v>22.42</v>
      </c>
      <c r="E52" s="3" t="n">
        <v>18.21</v>
      </c>
      <c r="F52" s="4" t="n">
        <v>50090</v>
      </c>
      <c r="G52" s="3">
        <f>C52*(1+$B$55)</f>
        <v/>
      </c>
      <c r="H52" s="4">
        <f>G52*1000/$B$56*2</f>
        <v/>
      </c>
    </row>
    <row r="53">
      <c r="A53" t="inlineStr">
        <is>
          <t>Wyoming</t>
        </is>
      </c>
      <c r="B53" s="2" t="n">
        <v>480</v>
      </c>
      <c r="C53" s="3" t="n">
        <v>22.7</v>
      </c>
      <c r="D53" s="3" t="n">
        <v>18.45</v>
      </c>
      <c r="E53" s="3" t="n">
        <v>15.08</v>
      </c>
      <c r="F53" s="4" t="n">
        <v>47220</v>
      </c>
      <c r="G53" s="3">
        <f>C53*(1+$B$55)</f>
        <v/>
      </c>
      <c r="H53" s="4">
        <f>G53*1000/$B$56*2</f>
        <v/>
      </c>
    </row>
    <row r="55">
      <c r="A55" s="5" t="inlineStr">
        <is>
          <t>Labor burden (edit)</t>
        </is>
      </c>
      <c r="B55" s="6" t="n">
        <v>0.32</v>
      </c>
    </row>
    <row r="56">
      <c r="A56" s="5" t="inlineStr">
        <is>
          <t>Wall production, sq ft per hour per coat (edit)</t>
        </is>
      </c>
      <c r="B56" t="n">
        <v>200</v>
      </c>
    </row>
    <row r="58" ht="60" customHeight="1">
      <c r="A58" s="7" t="inlineStr">
        <is>
          <t>Source: U.S. Bureau of Labor Statistics, Occupational Employment and Wage Statistics, May 2025, SOC 47-2141 Painters, Construction and Maintenance. Last two columns are PaintPricing.com estimates using a 32 percent labor burden and 200 sq ft per hour per coat; replace both with your own figures. paintpricing.com/painter-wages-by-state/</t>
        </is>
      </c>
    </row>
  </sheetData>
  <mergeCells count="1">
    <mergeCell ref="A58:H5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2026-10-18T08:14:41Z</dcterms:created>
  <dcterms:modified xmlns:dcterms="http://purl.org/dc/terms/" xmlns:xsi="http://www.w3.org/2001/XMLSchema-instance" xsi:type="dcterms:W3CDTF">2026-10-18T08:14:41Z</dcterms:modified>
</cp:coreProperties>
</file>